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985" windowHeight="10920" activeTab="0"/>
  </bookViews>
  <sheets>
    <sheet name="付表２" sheetId="1" r:id="rId1"/>
  </sheets>
  <definedNames>
    <definedName name="_xlnm.Print_Area" localSheetId="0">'付表２'!$B$1:$Y$60</definedName>
  </definedNames>
  <calcPr fullCalcOnLoad="1"/>
</workbook>
</file>

<file path=xl/comments1.xml><?xml version="1.0" encoding="utf-8"?>
<comments xmlns="http://schemas.openxmlformats.org/spreadsheetml/2006/main">
  <authors>
    <author>SS17081100</author>
  </authors>
  <commentList>
    <comment ref="J20" authorId="0">
      <text>
        <r>
          <rPr>
            <b/>
            <sz val="9"/>
            <rFont val="ＭＳ Ｐゴシック"/>
            <family val="3"/>
          </rPr>
          <t>SS17081100:</t>
        </r>
        <r>
          <rPr>
            <sz val="9"/>
            <rFont val="ＭＳ Ｐゴシック"/>
            <family val="3"/>
          </rPr>
          <t xml:space="preserve">
東北電力㈱以外より電気の供給を受けている場合は、該当する電気事業者の調整後排出係数を記入すること</t>
        </r>
      </text>
    </comment>
  </commentList>
</comments>
</file>

<file path=xl/sharedStrings.xml><?xml version="1.0" encoding="utf-8"?>
<sst xmlns="http://schemas.openxmlformats.org/spreadsheetml/2006/main" count="79" uniqueCount="49">
  <si>
    <t>二酸化炭素の排出状況</t>
  </si>
  <si>
    <t>（単位：㎏-CO2）</t>
  </si>
  <si>
    <t>項目</t>
  </si>
  <si>
    <t>灯油</t>
  </si>
  <si>
    <t>揮発油</t>
  </si>
  <si>
    <t>軽油</t>
  </si>
  <si>
    <t>Ａ重油</t>
  </si>
  <si>
    <t>都市ガス</t>
  </si>
  <si>
    <t>廃棄物</t>
  </si>
  <si>
    <t>熱供給</t>
  </si>
  <si>
    <t>その他</t>
  </si>
  <si>
    <t>計</t>
  </si>
  <si>
    <t>燃　　　　　　　料</t>
  </si>
  <si>
    <t>電　力</t>
  </si>
  <si>
    <t>合　計</t>
  </si>
  <si>
    <t>ＬＰＧ</t>
  </si>
  <si>
    <t>自動車燃料</t>
  </si>
  <si>
    <t>ガソリン</t>
  </si>
  <si>
    <t>軽油</t>
  </si>
  <si>
    <t>ＬＰＧ</t>
  </si>
  <si>
    <t>電気</t>
  </si>
  <si>
    <t>種類</t>
  </si>
  <si>
    <t>保有台数</t>
  </si>
  <si>
    <t>（　）</t>
  </si>
  <si>
    <t>ＬNＧ</t>
  </si>
  <si>
    <t>Ｂ重油又はC重油</t>
  </si>
  <si>
    <t>一般炭</t>
  </si>
  <si>
    <t>付表２</t>
  </si>
  <si>
    <t>＜記入欄＞</t>
  </si>
  <si>
    <t>燃料使用量</t>
  </si>
  <si>
    <t>二酸化炭素
排出係数
（参考）</t>
  </si>
  <si>
    <t>単位</t>
  </si>
  <si>
    <t>㎏-CO2/ｌ</t>
  </si>
  <si>
    <t>リットル</t>
  </si>
  <si>
    <t>㎏-CO2/㎏</t>
  </si>
  <si>
    <t>ｋｇ</t>
  </si>
  <si>
    <t>㎏-CO2/m3</t>
  </si>
  <si>
    <t>ｍ3</t>
  </si>
  <si>
    <t>㎏-CO2/t</t>
  </si>
  <si>
    <t>ｔ</t>
  </si>
  <si>
    <t>ＭＪ</t>
  </si>
  <si>
    <t>㎏-CO2/MJ</t>
  </si>
  <si>
    <t>kwh</t>
  </si>
  <si>
    <t>上記電力排出係数と同じ</t>
  </si>
  <si>
    <t>㎏-CO2/kwh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</si>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</sst>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.0;[Red]\-#,##0.0"/>
    <numFmt numFmtId="178" formatCode="0.0%"/>
    <numFmt numFmtId="179" formatCode="0;0;"/>
    <numFmt numFmtId="180" formatCode="#,##0.0_ ;[Red]\-#,##0.0\ "/>
    <numFmt numFmtId="181" formatCode="&quot;0.0&quot;"/>
    <numFmt numFmtId="182" formatCode="0.0_ ;[Red]\-0.0\ "/>
    <numFmt numFmtId="183" formatCode="0.00_ ;[Red]\-0.00\ "/>
    <numFmt numFmtId="184" formatCode="0.000_ ;[Red]\-0.000\ "/>
    <numFmt numFmtId="185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.5"/>
      <color indexed="8"/>
      <name val="ＭＳ Ｐゴシック"/>
      <family val="3"/>
    </font>
    <font>
      <sz val="8.7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center" shrinkToFit="1"/>
    </xf>
    <xf numFmtId="185" fontId="2" fillId="0" borderId="11" xfId="0" applyNumberFormat="1" applyFont="1" applyBorder="1" applyAlignment="1">
      <alignment horizontal="right" vertical="center"/>
    </xf>
    <xf numFmtId="185" fontId="2" fillId="33" borderId="11" xfId="0" applyNumberFormat="1" applyFont="1" applyFill="1" applyBorder="1" applyAlignment="1">
      <alignment horizontal="right" vertical="center"/>
    </xf>
    <xf numFmtId="185" fontId="2" fillId="0" borderId="10" xfId="48" applyNumberFormat="1" applyFont="1" applyBorder="1" applyAlignment="1">
      <alignment horizontal="right" vertical="center"/>
    </xf>
    <xf numFmtId="185" fontId="2" fillId="0" borderId="10" xfId="48" applyNumberFormat="1" applyFont="1" applyFill="1" applyBorder="1" applyAlignment="1">
      <alignment horizontal="right" vertical="center"/>
    </xf>
    <xf numFmtId="185" fontId="2" fillId="33" borderId="10" xfId="48" applyNumberFormat="1" applyFont="1" applyFill="1" applyBorder="1" applyAlignment="1">
      <alignment horizontal="right" vertical="center"/>
    </xf>
    <xf numFmtId="185" fontId="2" fillId="0" borderId="12" xfId="48" applyNumberFormat="1" applyFont="1" applyBorder="1" applyAlignment="1">
      <alignment horizontal="right" vertical="center"/>
    </xf>
    <xf numFmtId="185" fontId="2" fillId="34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85" fontId="2" fillId="0" borderId="14" xfId="48" applyNumberFormat="1" applyFont="1" applyFill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185" fontId="2" fillId="0" borderId="14" xfId="48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distributed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475"/>
          <c:w val="0.61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'付表２'!$C$5</c:f>
              <c:strCache>
                <c:ptCount val="1"/>
                <c:pt idx="0">
                  <c:v>一般炭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'付表２'!$D$5:$H$5</c:f>
              <c:numCache/>
            </c:numRef>
          </c:val>
          <c:smooth val="0"/>
        </c:ser>
        <c:ser>
          <c:idx val="1"/>
          <c:order val="1"/>
          <c:tx>
            <c:strRef>
              <c:f>'付表２'!$C$6</c:f>
              <c:strCache>
                <c:ptCount val="1"/>
                <c:pt idx="0">
                  <c:v>揮発油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'付表２'!$D$6:$H$6</c:f>
              <c:numCache/>
            </c:numRef>
          </c:val>
          <c:smooth val="0"/>
        </c:ser>
        <c:ser>
          <c:idx val="2"/>
          <c:order val="2"/>
          <c:tx>
            <c:strRef>
              <c:f>'付表２'!$C$7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'付表２'!$D$7:$H$7</c:f>
              <c:numCache/>
            </c:numRef>
          </c:val>
          <c:smooth val="0"/>
        </c:ser>
        <c:ser>
          <c:idx val="3"/>
          <c:order val="3"/>
          <c:tx>
            <c:strRef>
              <c:f>'付表２'!$C$8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'付表２'!$D$8:$H$8</c:f>
              <c:numCache/>
            </c:numRef>
          </c:val>
          <c:smooth val="0"/>
        </c:ser>
        <c:ser>
          <c:idx val="4"/>
          <c:order val="4"/>
          <c:tx>
            <c:strRef>
              <c:f>'付表２'!$C$9</c:f>
              <c:strCache>
                <c:ptCount val="1"/>
                <c:pt idx="0">
                  <c:v>Ａ重油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'付表２'!$D$9:$H$9</c:f>
              <c:numCache/>
            </c:numRef>
          </c:val>
          <c:smooth val="0"/>
        </c:ser>
        <c:ser>
          <c:idx val="5"/>
          <c:order val="5"/>
          <c:tx>
            <c:strRef>
              <c:f>'付表２'!$C$10</c:f>
              <c:strCache>
                <c:ptCount val="1"/>
                <c:pt idx="0">
                  <c:v>Ｂ重油又はC重油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'付表２'!$D$10:$H$10</c:f>
              <c:numCache/>
            </c:numRef>
          </c:val>
          <c:smooth val="0"/>
        </c:ser>
        <c:ser>
          <c:idx val="6"/>
          <c:order val="6"/>
          <c:tx>
            <c:strRef>
              <c:f>'付表２'!$C$11</c:f>
              <c:strCache>
                <c:ptCount val="1"/>
                <c:pt idx="0">
                  <c:v>ＬＰＧ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'付表２'!$D$11:$H$11</c:f>
              <c:numCache/>
            </c:numRef>
          </c:val>
          <c:smooth val="0"/>
        </c:ser>
        <c:ser>
          <c:idx val="7"/>
          <c:order val="7"/>
          <c:tx>
            <c:strRef>
              <c:f>'付表２'!$C$12</c:f>
              <c:strCache>
                <c:ptCount val="1"/>
                <c:pt idx="0">
                  <c:v>ＬNＧ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'付表２'!$D$12:$H$12</c:f>
              <c:numCache/>
            </c:numRef>
          </c:val>
          <c:smooth val="0"/>
        </c:ser>
        <c:ser>
          <c:idx val="8"/>
          <c:order val="8"/>
          <c:tx>
            <c:strRef>
              <c:f>'付表２'!$C$13</c:f>
              <c:strCache>
                <c:ptCount val="1"/>
                <c:pt idx="0">
                  <c:v>都市ガス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'付表２'!$D$13:$H$13</c:f>
              <c:numCache/>
            </c:numRef>
          </c:val>
          <c:smooth val="0"/>
        </c:ser>
        <c:ser>
          <c:idx val="9"/>
          <c:order val="9"/>
          <c:tx>
            <c:strRef>
              <c:f>'付表２'!$C$14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'付表２'!$D$4:$H$4</c:f>
              <c:strCache/>
            </c:strRef>
          </c:cat>
          <c:val>
            <c:numRef>
              <c:f>'付表２'!$D$14:$H$14</c:f>
              <c:numCache/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08025"/>
          <c:w val="0.3285"/>
          <c:h val="0.6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25"/>
          <c:y val="0.15825"/>
          <c:w val="0.75075"/>
          <c:h val="0.80225"/>
        </c:manualLayout>
      </c:layout>
      <c:lineChart>
        <c:grouping val="standard"/>
        <c:varyColors val="0"/>
        <c:ser>
          <c:idx val="12"/>
          <c:order val="0"/>
          <c:tx>
            <c:strRef>
              <c:f>'付表２'!$C$17</c:f>
              <c:strCache>
                <c:ptCount val="1"/>
                <c:pt idx="0">
                  <c:v>熱供給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'付表２'!$E$17:$H$17</c:f>
              <c:numCache/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40325"/>
          <c:w val="0.19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25"/>
          <c:y val="0.16725"/>
          <c:w val="0.76025"/>
          <c:h val="0.79"/>
        </c:manualLayout>
      </c:layout>
      <c:lineChart>
        <c:grouping val="standard"/>
        <c:varyColors val="0"/>
        <c:ser>
          <c:idx val="15"/>
          <c:order val="0"/>
          <c:tx>
            <c:strRef>
              <c:f>'付表２'!$B$20</c:f>
              <c:strCache>
                <c:ptCount val="1"/>
                <c:pt idx="0">
                  <c:v>電　力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'付表２'!$E$20:$H$20</c:f>
              <c:numCache/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485"/>
          <c:w val="0.18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2"/>
          <c:w val="0.739"/>
          <c:h val="0.916"/>
        </c:manualLayout>
      </c:layout>
      <c:lineChart>
        <c:grouping val="standard"/>
        <c:varyColors val="0"/>
        <c:ser>
          <c:idx val="17"/>
          <c:order val="0"/>
          <c:tx>
            <c:strRef>
              <c:f>'付表２'!$C$22</c:f>
              <c:strCache>
                <c:ptCount val="1"/>
                <c:pt idx="0">
                  <c:v>ガソリン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'付表２'!$E$22:$H$22</c:f>
              <c:numCache/>
            </c:numRef>
          </c:val>
          <c:smooth val="0"/>
        </c:ser>
        <c:ser>
          <c:idx val="18"/>
          <c:order val="1"/>
          <c:tx>
            <c:strRef>
              <c:f>'付表２'!$C$23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'付表２'!$E$23:$H$23</c:f>
              <c:numCache/>
            </c:numRef>
          </c:val>
          <c:smooth val="0"/>
        </c:ser>
        <c:ser>
          <c:idx val="19"/>
          <c:order val="2"/>
          <c:tx>
            <c:strRef>
              <c:f>'付表２'!$C$24</c:f>
              <c:strCache>
                <c:ptCount val="1"/>
                <c:pt idx="0">
                  <c:v>ＬＰＧ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'付表２'!$E$24:$H$24</c:f>
              <c:numCache/>
            </c:numRef>
          </c:val>
          <c:smooth val="0"/>
        </c:ser>
        <c:ser>
          <c:idx val="21"/>
          <c:order val="3"/>
          <c:tx>
            <c:strRef>
              <c:f>'付表２'!$C$25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'付表２'!$E$25:$H$25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2275"/>
          <c:w val="0.203"/>
          <c:h val="0.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5"/>
          <c:y val="0.166"/>
          <c:w val="0.758"/>
          <c:h val="0.7915"/>
        </c:manualLayout>
      </c:layout>
      <c:lineChart>
        <c:grouping val="standard"/>
        <c:varyColors val="0"/>
        <c:ser>
          <c:idx val="23"/>
          <c:order val="0"/>
          <c:tx>
            <c:strRef>
              <c:f>'付表２'!$B$28</c:f>
              <c:strCache>
                <c:ptCount val="1"/>
                <c:pt idx="0">
                  <c:v>合　計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'付表２'!$E$4:$H$4</c:f>
              <c:strCache/>
            </c:strRef>
          </c:cat>
          <c:val>
            <c:numRef>
              <c:f>'付表２'!$E$28:$H$28</c:f>
              <c:numCache/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39575"/>
          <c:w val="0.183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2</xdr:row>
      <xdr:rowOff>114300</xdr:rowOff>
    </xdr:from>
    <xdr:to>
      <xdr:col>25</xdr:col>
      <xdr:colOff>9525</xdr:colOff>
      <xdr:row>11</xdr:row>
      <xdr:rowOff>200025</xdr:rowOff>
    </xdr:to>
    <xdr:graphicFrame>
      <xdr:nvGraphicFramePr>
        <xdr:cNvPr id="1" name="グラフ 19"/>
        <xdr:cNvGraphicFramePr/>
      </xdr:nvGraphicFramePr>
      <xdr:xfrm>
        <a:off x="12325350" y="485775"/>
        <a:ext cx="4029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95250</xdr:colOff>
      <xdr:row>11</xdr:row>
      <xdr:rowOff>276225</xdr:rowOff>
    </xdr:from>
    <xdr:to>
      <xdr:col>25</xdr:col>
      <xdr:colOff>0</xdr:colOff>
      <xdr:row>19</xdr:row>
      <xdr:rowOff>257175</xdr:rowOff>
    </xdr:to>
    <xdr:graphicFrame>
      <xdr:nvGraphicFramePr>
        <xdr:cNvPr id="2" name="グラフ 20"/>
        <xdr:cNvGraphicFramePr/>
      </xdr:nvGraphicFramePr>
      <xdr:xfrm>
        <a:off x="12325350" y="3381375"/>
        <a:ext cx="40195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95250</xdr:colOff>
      <xdr:row>20</xdr:row>
      <xdr:rowOff>19050</xdr:rowOff>
    </xdr:from>
    <xdr:to>
      <xdr:col>25</xdr:col>
      <xdr:colOff>0</xdr:colOff>
      <xdr:row>27</xdr:row>
      <xdr:rowOff>123825</xdr:rowOff>
    </xdr:to>
    <xdr:graphicFrame>
      <xdr:nvGraphicFramePr>
        <xdr:cNvPr id="3" name="グラフ 21"/>
        <xdr:cNvGraphicFramePr/>
      </xdr:nvGraphicFramePr>
      <xdr:xfrm>
        <a:off x="12325350" y="6029325"/>
        <a:ext cx="40195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66675</xdr:colOff>
      <xdr:row>27</xdr:row>
      <xdr:rowOff>200025</xdr:rowOff>
    </xdr:from>
    <xdr:to>
      <xdr:col>24</xdr:col>
      <xdr:colOff>619125</xdr:colOff>
      <xdr:row>42</xdr:row>
      <xdr:rowOff>114300</xdr:rowOff>
    </xdr:to>
    <xdr:graphicFrame>
      <xdr:nvGraphicFramePr>
        <xdr:cNvPr id="4" name="グラフ 22"/>
        <xdr:cNvGraphicFramePr/>
      </xdr:nvGraphicFramePr>
      <xdr:xfrm>
        <a:off x="12296775" y="8410575"/>
        <a:ext cx="39814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66675</xdr:colOff>
      <xdr:row>43</xdr:row>
      <xdr:rowOff>66675</xdr:rowOff>
    </xdr:from>
    <xdr:to>
      <xdr:col>24</xdr:col>
      <xdr:colOff>619125</xdr:colOff>
      <xdr:row>58</xdr:row>
      <xdr:rowOff>104775</xdr:rowOff>
    </xdr:to>
    <xdr:graphicFrame>
      <xdr:nvGraphicFramePr>
        <xdr:cNvPr id="5" name="グラフ 23"/>
        <xdr:cNvGraphicFramePr/>
      </xdr:nvGraphicFramePr>
      <xdr:xfrm>
        <a:off x="12296775" y="11125200"/>
        <a:ext cx="39814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showZeros="0" tabSelected="1" view="pageBreakPreview" zoomScaleSheetLayoutView="100" zoomScalePageLayoutView="0" workbookViewId="0" topLeftCell="F1">
      <selection activeCell="Z41" sqref="Z41"/>
    </sheetView>
  </sheetViews>
  <sheetFormatPr defaultColWidth="9.00390625" defaultRowHeight="13.5"/>
  <cols>
    <col min="1" max="1" width="2.375" style="2" customWidth="1"/>
    <col min="2" max="2" width="3.625" style="2" customWidth="1"/>
    <col min="3" max="4" width="8.125" style="2" customWidth="1"/>
    <col min="5" max="8" width="9.375" style="2" customWidth="1"/>
    <col min="9" max="9" width="5.375" style="2" customWidth="1"/>
    <col min="10" max="10" width="6.875" style="2" customWidth="1"/>
    <col min="11" max="11" width="16.25390625" style="2" customWidth="1"/>
    <col min="12" max="12" width="9.25390625" style="2" bestFit="1" customWidth="1"/>
    <col min="13" max="16384" width="9.00390625" style="2" customWidth="1"/>
  </cols>
  <sheetData>
    <row r="1" ht="12">
      <c r="B1" s="2" t="s">
        <v>27</v>
      </c>
    </row>
    <row r="2" spans="4:13" ht="17.25">
      <c r="D2" s="31" t="s">
        <v>0</v>
      </c>
      <c r="E2" s="31"/>
      <c r="F2" s="31"/>
      <c r="G2" s="31"/>
      <c r="H2" s="31"/>
      <c r="I2" s="31"/>
      <c r="M2" s="2" t="s">
        <v>28</v>
      </c>
    </row>
    <row r="3" spans="9:13" ht="12">
      <c r="I3" s="3" t="s">
        <v>1</v>
      </c>
      <c r="M3" s="2" t="s">
        <v>29</v>
      </c>
    </row>
    <row r="4" spans="2:17" ht="30" customHeight="1">
      <c r="B4" s="1"/>
      <c r="C4" s="38" t="s">
        <v>2</v>
      </c>
      <c r="D4" s="39"/>
      <c r="E4" s="8" t="s">
        <v>45</v>
      </c>
      <c r="F4" s="8" t="s">
        <v>46</v>
      </c>
      <c r="G4" s="8" t="s">
        <v>47</v>
      </c>
      <c r="H4" s="8" t="s">
        <v>48</v>
      </c>
      <c r="J4" s="29" t="s">
        <v>30</v>
      </c>
      <c r="K4" s="30"/>
      <c r="M4" s="8" t="s">
        <v>45</v>
      </c>
      <c r="N4" s="8" t="s">
        <v>46</v>
      </c>
      <c r="O4" s="8" t="s">
        <v>47</v>
      </c>
      <c r="P4" s="8" t="s">
        <v>48</v>
      </c>
      <c r="Q4" s="16" t="s">
        <v>31</v>
      </c>
    </row>
    <row r="5" spans="2:17" ht="24.75" customHeight="1">
      <c r="B5" s="41" t="s">
        <v>12</v>
      </c>
      <c r="C5" s="38" t="s">
        <v>26</v>
      </c>
      <c r="D5" s="39"/>
      <c r="E5" s="9">
        <f aca="true" t="shared" si="0" ref="E5:E14">M5*J5</f>
        <v>0</v>
      </c>
      <c r="F5" s="11">
        <f aca="true" t="shared" si="1" ref="F5:F14">N5*J5</f>
        <v>0</v>
      </c>
      <c r="G5" s="11">
        <f aca="true" t="shared" si="2" ref="G5:G14">O5*J5</f>
        <v>0</v>
      </c>
      <c r="H5" s="12">
        <f aca="true" t="shared" si="3" ref="H5:H14">P5*J5</f>
        <v>0</v>
      </c>
      <c r="J5" s="17">
        <v>2.33</v>
      </c>
      <c r="K5" s="18" t="s">
        <v>32</v>
      </c>
      <c r="M5" s="19"/>
      <c r="N5" s="19"/>
      <c r="O5" s="19"/>
      <c r="P5" s="19"/>
      <c r="Q5" s="16" t="s">
        <v>33</v>
      </c>
    </row>
    <row r="6" spans="2:17" ht="24.75" customHeight="1">
      <c r="B6" s="41"/>
      <c r="C6" s="38" t="s">
        <v>4</v>
      </c>
      <c r="D6" s="39"/>
      <c r="E6" s="9">
        <f t="shared" si="0"/>
        <v>0</v>
      </c>
      <c r="F6" s="11">
        <f t="shared" si="1"/>
        <v>0</v>
      </c>
      <c r="G6" s="11">
        <f t="shared" si="2"/>
        <v>0</v>
      </c>
      <c r="H6" s="12">
        <f t="shared" si="3"/>
        <v>0</v>
      </c>
      <c r="J6" s="17"/>
      <c r="K6" s="18" t="s">
        <v>32</v>
      </c>
      <c r="M6" s="19"/>
      <c r="N6" s="19"/>
      <c r="O6" s="19"/>
      <c r="P6" s="19"/>
      <c r="Q6" s="16" t="s">
        <v>33</v>
      </c>
    </row>
    <row r="7" spans="2:17" ht="24.75" customHeight="1">
      <c r="B7" s="41"/>
      <c r="C7" s="38" t="s">
        <v>3</v>
      </c>
      <c r="D7" s="39"/>
      <c r="E7" s="9">
        <f t="shared" si="0"/>
        <v>0</v>
      </c>
      <c r="F7" s="11">
        <f t="shared" si="1"/>
        <v>0</v>
      </c>
      <c r="G7" s="11">
        <f t="shared" si="2"/>
        <v>0</v>
      </c>
      <c r="H7" s="12">
        <f t="shared" si="3"/>
        <v>0</v>
      </c>
      <c r="J7" s="17">
        <v>2.49</v>
      </c>
      <c r="K7" s="18" t="s">
        <v>32</v>
      </c>
      <c r="M7" s="19"/>
      <c r="N7" s="19"/>
      <c r="O7" s="19"/>
      <c r="P7" s="19"/>
      <c r="Q7" s="16" t="s">
        <v>33</v>
      </c>
    </row>
    <row r="8" spans="2:17" ht="24.75" customHeight="1">
      <c r="B8" s="41"/>
      <c r="C8" s="38" t="s">
        <v>5</v>
      </c>
      <c r="D8" s="39"/>
      <c r="E8" s="9">
        <f t="shared" si="0"/>
        <v>0</v>
      </c>
      <c r="F8" s="11">
        <f t="shared" si="1"/>
        <v>0</v>
      </c>
      <c r="G8" s="11">
        <f t="shared" si="2"/>
        <v>0</v>
      </c>
      <c r="H8" s="12">
        <f t="shared" si="3"/>
        <v>0</v>
      </c>
      <c r="J8" s="17">
        <v>2.58</v>
      </c>
      <c r="K8" s="18" t="s">
        <v>32</v>
      </c>
      <c r="M8" s="19"/>
      <c r="N8" s="19"/>
      <c r="O8" s="19"/>
      <c r="P8" s="19"/>
      <c r="Q8" s="16" t="s">
        <v>33</v>
      </c>
    </row>
    <row r="9" spans="2:17" ht="24.75" customHeight="1">
      <c r="B9" s="41"/>
      <c r="C9" s="38" t="s">
        <v>6</v>
      </c>
      <c r="D9" s="39"/>
      <c r="E9" s="9">
        <f t="shared" si="0"/>
        <v>0</v>
      </c>
      <c r="F9" s="11">
        <f t="shared" si="1"/>
        <v>0</v>
      </c>
      <c r="G9" s="11">
        <f t="shared" si="2"/>
        <v>0</v>
      </c>
      <c r="H9" s="12">
        <f t="shared" si="3"/>
        <v>0</v>
      </c>
      <c r="J9" s="17">
        <v>2.71</v>
      </c>
      <c r="K9" s="18" t="s">
        <v>32</v>
      </c>
      <c r="M9" s="19"/>
      <c r="N9" s="19"/>
      <c r="O9" s="19"/>
      <c r="P9" s="19"/>
      <c r="Q9" s="16" t="s">
        <v>33</v>
      </c>
    </row>
    <row r="10" spans="2:17" ht="24.75" customHeight="1">
      <c r="B10" s="41"/>
      <c r="C10" s="38" t="s">
        <v>25</v>
      </c>
      <c r="D10" s="39"/>
      <c r="E10" s="9">
        <f t="shared" si="0"/>
        <v>0</v>
      </c>
      <c r="F10" s="11">
        <f t="shared" si="1"/>
        <v>0</v>
      </c>
      <c r="G10" s="11">
        <f t="shared" si="2"/>
        <v>0</v>
      </c>
      <c r="H10" s="12">
        <f t="shared" si="3"/>
        <v>0</v>
      </c>
      <c r="J10" s="17">
        <v>3</v>
      </c>
      <c r="K10" s="18" t="s">
        <v>32</v>
      </c>
      <c r="M10" s="19"/>
      <c r="N10" s="19"/>
      <c r="O10" s="19"/>
      <c r="P10" s="19"/>
      <c r="Q10" s="16" t="s">
        <v>33</v>
      </c>
    </row>
    <row r="11" spans="2:17" ht="24.75" customHeight="1">
      <c r="B11" s="41"/>
      <c r="C11" s="38" t="s">
        <v>15</v>
      </c>
      <c r="D11" s="40"/>
      <c r="E11" s="9">
        <f t="shared" si="0"/>
        <v>0</v>
      </c>
      <c r="F11" s="11">
        <f t="shared" si="1"/>
        <v>0</v>
      </c>
      <c r="G11" s="11">
        <f t="shared" si="2"/>
        <v>0</v>
      </c>
      <c r="H11" s="12">
        <f t="shared" si="3"/>
        <v>0</v>
      </c>
      <c r="J11" s="17">
        <v>3</v>
      </c>
      <c r="K11" s="18" t="s">
        <v>34</v>
      </c>
      <c r="M11" s="19"/>
      <c r="N11" s="19"/>
      <c r="O11" s="19"/>
      <c r="P11" s="19"/>
      <c r="Q11" s="16" t="s">
        <v>35</v>
      </c>
    </row>
    <row r="12" spans="2:17" ht="24.75" customHeight="1">
      <c r="B12" s="41"/>
      <c r="C12" s="38" t="s">
        <v>24</v>
      </c>
      <c r="D12" s="40"/>
      <c r="E12" s="9">
        <f t="shared" si="0"/>
        <v>0</v>
      </c>
      <c r="F12" s="11">
        <f t="shared" si="1"/>
        <v>0</v>
      </c>
      <c r="G12" s="11">
        <f t="shared" si="2"/>
        <v>0</v>
      </c>
      <c r="H12" s="12">
        <f t="shared" si="3"/>
        <v>0</v>
      </c>
      <c r="J12" s="17">
        <v>2.7</v>
      </c>
      <c r="K12" s="18" t="s">
        <v>34</v>
      </c>
      <c r="M12" s="19"/>
      <c r="N12" s="19"/>
      <c r="O12" s="19"/>
      <c r="P12" s="19"/>
      <c r="Q12" s="16" t="s">
        <v>35</v>
      </c>
    </row>
    <row r="13" spans="2:17" ht="24.75" customHeight="1">
      <c r="B13" s="41"/>
      <c r="C13" s="38" t="s">
        <v>7</v>
      </c>
      <c r="D13" s="39"/>
      <c r="E13" s="9">
        <f t="shared" si="0"/>
        <v>0</v>
      </c>
      <c r="F13" s="11">
        <f t="shared" si="1"/>
        <v>0</v>
      </c>
      <c r="G13" s="11">
        <f t="shared" si="2"/>
        <v>0</v>
      </c>
      <c r="H13" s="12">
        <f t="shared" si="3"/>
        <v>0</v>
      </c>
      <c r="J13" s="17">
        <v>2.23</v>
      </c>
      <c r="K13" s="18" t="s">
        <v>36</v>
      </c>
      <c r="M13" s="19"/>
      <c r="N13" s="19"/>
      <c r="O13" s="19"/>
      <c r="P13" s="19"/>
      <c r="Q13" s="16" t="s">
        <v>37</v>
      </c>
    </row>
    <row r="14" spans="2:17" ht="24.75" customHeight="1">
      <c r="B14" s="41"/>
      <c r="C14" s="38" t="s">
        <v>8</v>
      </c>
      <c r="D14" s="39"/>
      <c r="E14" s="9">
        <f t="shared" si="0"/>
        <v>0</v>
      </c>
      <c r="F14" s="11">
        <f t="shared" si="1"/>
        <v>0</v>
      </c>
      <c r="G14" s="11">
        <f t="shared" si="2"/>
        <v>0</v>
      </c>
      <c r="H14" s="12">
        <f t="shared" si="3"/>
        <v>0</v>
      </c>
      <c r="J14" s="20"/>
      <c r="K14" s="18" t="s">
        <v>38</v>
      </c>
      <c r="M14" s="19"/>
      <c r="N14" s="19"/>
      <c r="O14" s="19"/>
      <c r="P14" s="19"/>
      <c r="Q14" s="16" t="s">
        <v>39</v>
      </c>
    </row>
    <row r="15" spans="2:17" ht="24.75" customHeight="1">
      <c r="B15" s="41"/>
      <c r="C15" s="38"/>
      <c r="D15" s="39"/>
      <c r="E15" s="9"/>
      <c r="F15" s="11"/>
      <c r="G15" s="11"/>
      <c r="H15" s="12"/>
      <c r="J15" s="17"/>
      <c r="K15" s="18"/>
      <c r="M15" s="19"/>
      <c r="N15" s="19"/>
      <c r="O15" s="19"/>
      <c r="P15" s="19"/>
      <c r="Q15" s="16"/>
    </row>
    <row r="16" spans="2:17" ht="24.75" customHeight="1">
      <c r="B16" s="35" t="s">
        <v>11</v>
      </c>
      <c r="C16" s="36"/>
      <c r="D16" s="37"/>
      <c r="E16" s="10">
        <f>SUM(E5:E15)</f>
        <v>0</v>
      </c>
      <c r="F16" s="13">
        <f>SUM(F5:F15)</f>
        <v>0</v>
      </c>
      <c r="G16" s="13">
        <f>SUM(G5:G15)</f>
        <v>0</v>
      </c>
      <c r="H16" s="13">
        <f>SUM(H5:H15)</f>
        <v>0</v>
      </c>
      <c r="J16" s="17"/>
      <c r="K16" s="18"/>
      <c r="M16" s="19"/>
      <c r="N16" s="19"/>
      <c r="O16" s="19"/>
      <c r="P16" s="19"/>
      <c r="Q16" s="16" t="s">
        <v>40</v>
      </c>
    </row>
    <row r="17" spans="2:17" ht="24.75" customHeight="1">
      <c r="B17" s="41" t="s">
        <v>10</v>
      </c>
      <c r="C17" s="38" t="s">
        <v>9</v>
      </c>
      <c r="D17" s="39"/>
      <c r="E17" s="9">
        <f>M17*J17</f>
        <v>0</v>
      </c>
      <c r="F17" s="11">
        <f>N17*J17</f>
        <v>0</v>
      </c>
      <c r="G17" s="11">
        <f>O17*J17</f>
        <v>0</v>
      </c>
      <c r="H17" s="12">
        <f>P17*J17</f>
        <v>0</v>
      </c>
      <c r="J17" s="17"/>
      <c r="K17" s="18" t="s">
        <v>41</v>
      </c>
      <c r="M17" s="19"/>
      <c r="N17" s="19"/>
      <c r="O17" s="19"/>
      <c r="P17" s="19"/>
      <c r="Q17" s="16"/>
    </row>
    <row r="18" spans="2:17" ht="24.75" customHeight="1">
      <c r="B18" s="41"/>
      <c r="C18" s="38"/>
      <c r="D18" s="39"/>
      <c r="E18" s="9"/>
      <c r="F18" s="11"/>
      <c r="G18" s="11"/>
      <c r="H18" s="12"/>
      <c r="J18" s="17"/>
      <c r="K18" s="18"/>
      <c r="M18" s="19"/>
      <c r="N18" s="19"/>
      <c r="O18" s="19"/>
      <c r="P18" s="19"/>
      <c r="Q18" s="16"/>
    </row>
    <row r="19" spans="2:17" ht="24.75" customHeight="1">
      <c r="B19" s="35" t="s">
        <v>11</v>
      </c>
      <c r="C19" s="36"/>
      <c r="D19" s="37"/>
      <c r="E19" s="10">
        <f>SUM(E17:E18)</f>
        <v>0</v>
      </c>
      <c r="F19" s="13">
        <f>SUM(F17:F18)</f>
        <v>0</v>
      </c>
      <c r="G19" s="13">
        <f>SUM(G17:G18)</f>
        <v>0</v>
      </c>
      <c r="H19" s="13">
        <f>SUM(H17:H18)</f>
        <v>0</v>
      </c>
      <c r="J19" s="17"/>
      <c r="K19" s="18"/>
      <c r="M19" s="19"/>
      <c r="N19" s="19"/>
      <c r="O19" s="19"/>
      <c r="P19" s="19"/>
      <c r="Q19" s="16"/>
    </row>
    <row r="20" spans="2:17" ht="30.75" customHeight="1">
      <c r="B20" s="45" t="s">
        <v>13</v>
      </c>
      <c r="C20" s="46"/>
      <c r="D20" s="47"/>
      <c r="E20" s="25">
        <f>M20*J20</f>
        <v>0</v>
      </c>
      <c r="F20" s="26">
        <f>N20*J20</f>
        <v>0</v>
      </c>
      <c r="G20" s="26">
        <f>O20*J20</f>
        <v>0</v>
      </c>
      <c r="H20" s="24">
        <f>P20*J20</f>
        <v>0</v>
      </c>
      <c r="J20" s="21">
        <v>0.548</v>
      </c>
      <c r="K20" s="18" t="s">
        <v>44</v>
      </c>
      <c r="M20" s="22"/>
      <c r="N20" s="22"/>
      <c r="O20" s="22"/>
      <c r="P20" s="22"/>
      <c r="Q20" s="23" t="s">
        <v>42</v>
      </c>
    </row>
    <row r="21" spans="2:17" ht="24.75" customHeight="1">
      <c r="B21" s="42" t="s">
        <v>16</v>
      </c>
      <c r="C21" s="4" t="s">
        <v>21</v>
      </c>
      <c r="D21" s="4" t="s">
        <v>22</v>
      </c>
      <c r="E21" s="9"/>
      <c r="F21" s="14"/>
      <c r="G21" s="14"/>
      <c r="H21" s="14"/>
      <c r="J21" s="17"/>
      <c r="K21" s="18"/>
      <c r="M21" s="19"/>
      <c r="N21" s="19"/>
      <c r="O21" s="19"/>
      <c r="P21" s="19"/>
      <c r="Q21" s="16"/>
    </row>
    <row r="22" spans="2:17" ht="24.75" customHeight="1">
      <c r="B22" s="43"/>
      <c r="C22" s="4" t="s">
        <v>17</v>
      </c>
      <c r="D22" s="5" t="s">
        <v>23</v>
      </c>
      <c r="E22" s="9">
        <f>M22*J22</f>
        <v>0</v>
      </c>
      <c r="F22" s="11">
        <f>N22*J22</f>
        <v>0</v>
      </c>
      <c r="G22" s="11">
        <f>O22*J22</f>
        <v>0</v>
      </c>
      <c r="H22" s="12">
        <f>P22*J22</f>
        <v>0</v>
      </c>
      <c r="J22" s="17">
        <v>2.32</v>
      </c>
      <c r="K22" s="18" t="s">
        <v>32</v>
      </c>
      <c r="M22" s="19"/>
      <c r="N22" s="19"/>
      <c r="O22" s="19"/>
      <c r="P22" s="19"/>
      <c r="Q22" s="16" t="s">
        <v>33</v>
      </c>
    </row>
    <row r="23" spans="2:17" ht="24.75" customHeight="1">
      <c r="B23" s="43"/>
      <c r="C23" s="4" t="s">
        <v>18</v>
      </c>
      <c r="D23" s="5" t="s">
        <v>23</v>
      </c>
      <c r="E23" s="9">
        <f>M23*J23</f>
        <v>0</v>
      </c>
      <c r="F23" s="11">
        <f>N23*J23</f>
        <v>0</v>
      </c>
      <c r="G23" s="11">
        <f>O23*J23</f>
        <v>0</v>
      </c>
      <c r="H23" s="12">
        <f>P23*J23</f>
        <v>0</v>
      </c>
      <c r="J23" s="17">
        <v>2.58</v>
      </c>
      <c r="K23" s="18" t="s">
        <v>32</v>
      </c>
      <c r="M23" s="19"/>
      <c r="N23" s="19"/>
      <c r="O23" s="19"/>
      <c r="P23" s="19"/>
      <c r="Q23" s="16" t="s">
        <v>33</v>
      </c>
    </row>
    <row r="24" spans="2:17" ht="24.75" customHeight="1">
      <c r="B24" s="43"/>
      <c r="C24" s="4" t="s">
        <v>19</v>
      </c>
      <c r="D24" s="5" t="s">
        <v>23</v>
      </c>
      <c r="E24" s="9">
        <f>M24*J24</f>
        <v>0</v>
      </c>
      <c r="F24" s="11">
        <f>N24*J24</f>
        <v>0</v>
      </c>
      <c r="G24" s="11">
        <f>O24*J24</f>
        <v>0</v>
      </c>
      <c r="H24" s="12">
        <f>P24*J24</f>
        <v>0</v>
      </c>
      <c r="J24" s="17">
        <v>3</v>
      </c>
      <c r="K24" s="18" t="s">
        <v>34</v>
      </c>
      <c r="M24" s="19"/>
      <c r="N24" s="19"/>
      <c r="O24" s="19"/>
      <c r="P24" s="19"/>
      <c r="Q24" s="16" t="s">
        <v>35</v>
      </c>
    </row>
    <row r="25" spans="2:17" ht="24.75" customHeight="1">
      <c r="B25" s="43"/>
      <c r="C25" s="4" t="s">
        <v>20</v>
      </c>
      <c r="D25" s="5" t="s">
        <v>23</v>
      </c>
      <c r="E25" s="9">
        <f>M25*J20</f>
        <v>0</v>
      </c>
      <c r="F25" s="11">
        <f>N25*J20</f>
        <v>0</v>
      </c>
      <c r="G25" s="11">
        <f>O25*J20</f>
        <v>0</v>
      </c>
      <c r="H25" s="12">
        <f>P25*J20</f>
        <v>0</v>
      </c>
      <c r="J25" s="27" t="s">
        <v>43</v>
      </c>
      <c r="K25" s="28"/>
      <c r="M25" s="19"/>
      <c r="N25" s="19"/>
      <c r="O25" s="19"/>
      <c r="P25" s="19"/>
      <c r="Q25" s="16" t="s">
        <v>42</v>
      </c>
    </row>
    <row r="26" spans="2:17" ht="24.75" customHeight="1">
      <c r="B26" s="44"/>
      <c r="C26" s="4"/>
      <c r="D26" s="5" t="s">
        <v>23</v>
      </c>
      <c r="E26" s="9"/>
      <c r="F26" s="11"/>
      <c r="G26" s="11"/>
      <c r="H26" s="12"/>
      <c r="J26" s="17"/>
      <c r="K26" s="18"/>
      <c r="M26" s="19"/>
      <c r="N26" s="19"/>
      <c r="O26" s="19"/>
      <c r="P26" s="19"/>
      <c r="Q26" s="16"/>
    </row>
    <row r="27" spans="2:17" ht="24.75" customHeight="1">
      <c r="B27" s="35" t="s">
        <v>11</v>
      </c>
      <c r="C27" s="37"/>
      <c r="D27" s="6" t="s">
        <v>23</v>
      </c>
      <c r="E27" s="10">
        <f>SUM(E22:E26)</f>
        <v>0</v>
      </c>
      <c r="F27" s="10">
        <f>SUM(F22:F26)</f>
        <v>0</v>
      </c>
      <c r="G27" s="10">
        <f>SUM(G22:G26)</f>
        <v>0</v>
      </c>
      <c r="H27" s="10">
        <f>SUM(H22:H26)</f>
        <v>0</v>
      </c>
      <c r="J27" s="17"/>
      <c r="K27" s="18"/>
      <c r="M27" s="19"/>
      <c r="N27" s="19"/>
      <c r="O27" s="19"/>
      <c r="P27" s="19"/>
      <c r="Q27" s="16"/>
    </row>
    <row r="28" spans="2:17" ht="24.75" customHeight="1">
      <c r="B28" s="32" t="s">
        <v>14</v>
      </c>
      <c r="C28" s="33"/>
      <c r="D28" s="34"/>
      <c r="E28" s="15">
        <f>E16+E19+E20+E27</f>
        <v>0</v>
      </c>
      <c r="F28" s="15">
        <f>F16+F19+F20+F27</f>
        <v>0</v>
      </c>
      <c r="G28" s="15">
        <f>G16+G19+G20+G27</f>
        <v>0</v>
      </c>
      <c r="H28" s="15">
        <f>H16+H19+H20+H27</f>
        <v>0</v>
      </c>
      <c r="J28" s="17"/>
      <c r="K28" s="18"/>
      <c r="M28" s="19"/>
      <c r="N28" s="19"/>
      <c r="O28" s="19"/>
      <c r="P28" s="19"/>
      <c r="Q28" s="16"/>
    </row>
    <row r="30" spans="2:12" ht="1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3" spans="11:12" ht="12">
      <c r="K33" s="7"/>
      <c r="L33" s="7"/>
    </row>
  </sheetData>
  <sheetProtection/>
  <mergeCells count="25">
    <mergeCell ref="C7:D7"/>
    <mergeCell ref="C4:D4"/>
    <mergeCell ref="C5:D5"/>
    <mergeCell ref="C6:D6"/>
    <mergeCell ref="C8:D8"/>
    <mergeCell ref="B5:B15"/>
    <mergeCell ref="C9:D9"/>
    <mergeCell ref="C10:D10"/>
    <mergeCell ref="C11:D11"/>
    <mergeCell ref="B17:B18"/>
    <mergeCell ref="B21:B26"/>
    <mergeCell ref="B27:C27"/>
    <mergeCell ref="C14:D14"/>
    <mergeCell ref="C15:D15"/>
    <mergeCell ref="B20:D20"/>
    <mergeCell ref="J25:K25"/>
    <mergeCell ref="J4:K4"/>
    <mergeCell ref="D2:I2"/>
    <mergeCell ref="B28:D28"/>
    <mergeCell ref="B16:D16"/>
    <mergeCell ref="C17:D17"/>
    <mergeCell ref="C18:D18"/>
    <mergeCell ref="B19:D19"/>
    <mergeCell ref="C12:D12"/>
    <mergeCell ref="C13:D13"/>
  </mergeCells>
  <printOptions/>
  <pageMargins left="0.8" right="0.21" top="0.67" bottom="0.59" header="0.512" footer="0.39"/>
  <pageSetup horizontalDpi="600" verticalDpi="600" orientation="portrait" paperSize="9" scale="62" r:id="rId4"/>
  <colBreaks count="1" manualBreakCount="1">
    <brk id="17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資源エネルギー課　内線5272</dc:creator>
  <cp:keywords/>
  <dc:description/>
  <cp:lastModifiedBy>SS17081100</cp:lastModifiedBy>
  <cp:lastPrinted>2018-03-28T05:13:08Z</cp:lastPrinted>
  <dcterms:created xsi:type="dcterms:W3CDTF">2004-06-07T09:28:44Z</dcterms:created>
  <dcterms:modified xsi:type="dcterms:W3CDTF">2018-05-17T00:28:51Z</dcterms:modified>
  <cp:category/>
  <cp:version/>
  <cp:contentType/>
  <cp:contentStatus/>
</cp:coreProperties>
</file>